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ac1fee3e086193/Documents/Waka Ama/"/>
    </mc:Choice>
  </mc:AlternateContent>
  <xr:revisionPtr revIDLastSave="922" documentId="8_{4FF2C757-815F-1A43-8B61-422CB2B4C7BD}" xr6:coauthVersionLast="40" xr6:coauthVersionMax="40" xr10:uidLastSave="{8F38E62B-83B2-AA4D-AC44-0A10C5B16625}"/>
  <bookViews>
    <workbookView xWindow="0" yWindow="460" windowWidth="28800" windowHeight="16420" xr2:uid="{00000000-000D-0000-FFFF-FFFF00000000}"/>
  </bookViews>
  <sheets>
    <sheet name="Race Results" sheetId="1" r:id="rId1"/>
    <sheet name="Placings" sheetId="2" r:id="rId2"/>
  </sheets>
  <definedNames>
    <definedName name="_xlnm._FilterDatabase" localSheetId="0" hidden="1">'Race Results'!$A$4:$O$4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5" i="1"/>
  <c r="H23" i="1"/>
  <c r="N23" i="1" s="1"/>
  <c r="H6" i="1"/>
  <c r="N6" i="1" s="1"/>
  <c r="H17" i="1"/>
  <c r="N17" i="1" s="1"/>
  <c r="H14" i="1"/>
  <c r="H13" i="1"/>
  <c r="H15" i="1"/>
  <c r="H8" i="1"/>
  <c r="H9" i="1"/>
  <c r="H22" i="1"/>
  <c r="H10" i="1"/>
  <c r="N10" i="1" s="1"/>
  <c r="H20" i="1"/>
  <c r="H7" i="1"/>
  <c r="H18" i="1"/>
  <c r="H21" i="1"/>
  <c r="H19" i="1"/>
  <c r="H16" i="1"/>
  <c r="N16" i="1" s="1"/>
  <c r="H11" i="1"/>
  <c r="N11" i="1" s="1"/>
  <c r="H12" i="1"/>
  <c r="N19" i="1" l="1"/>
  <c r="N15" i="1"/>
  <c r="N12" i="1"/>
  <c r="N21" i="1"/>
  <c r="N13" i="1"/>
  <c r="N18" i="1"/>
  <c r="N22" i="1"/>
  <c r="N7" i="1"/>
  <c r="N9" i="1"/>
  <c r="N14" i="1"/>
  <c r="N5" i="1"/>
  <c r="N8" i="1"/>
  <c r="N20" i="1"/>
</calcChain>
</file>

<file path=xl/sharedStrings.xml><?xml version="1.0" encoding="utf-8"?>
<sst xmlns="http://schemas.openxmlformats.org/spreadsheetml/2006/main" count="201" uniqueCount="73">
  <si>
    <t>Ben-Tol</t>
  </si>
  <si>
    <t>Manu Wahine J19</t>
  </si>
  <si>
    <t>Team Poe</t>
  </si>
  <si>
    <t>Tina Tapu</t>
  </si>
  <si>
    <t>Maroro</t>
  </si>
  <si>
    <t>Kaya Chase</t>
  </si>
  <si>
    <t>Moanaroa</t>
  </si>
  <si>
    <t>Miyo Piteso</t>
  </si>
  <si>
    <t>Manu Wahine OW</t>
  </si>
  <si>
    <t xml:space="preserve">Pharrel Grbic </t>
  </si>
  <si>
    <t>Oceanriders OW</t>
  </si>
  <si>
    <t xml:space="preserve">Funky Mamas </t>
  </si>
  <si>
    <t>Oceanriders MW</t>
  </si>
  <si>
    <t>Oceanriders OM</t>
  </si>
  <si>
    <t>Phil Wihongi</t>
  </si>
  <si>
    <t>Vaka Manu SM</t>
  </si>
  <si>
    <t>Jazius Peyroux</t>
  </si>
  <si>
    <t>W1</t>
  </si>
  <si>
    <t>W2</t>
  </si>
  <si>
    <t>W6</t>
  </si>
  <si>
    <t>Novice 1</t>
  </si>
  <si>
    <t>Novice 2</t>
  </si>
  <si>
    <t>Non-Comp</t>
  </si>
  <si>
    <t>Manukau</t>
  </si>
  <si>
    <t>Cook Islands</t>
  </si>
  <si>
    <t>Portage Crossing</t>
  </si>
  <si>
    <t>Te Paerangi</t>
  </si>
  <si>
    <t>MUMA</t>
  </si>
  <si>
    <t>Tourtists</t>
  </si>
  <si>
    <t>Finish Time</t>
  </si>
  <si>
    <t>Finish time</t>
  </si>
  <si>
    <t>Name</t>
  </si>
  <si>
    <t>Race #</t>
  </si>
  <si>
    <t>Waka</t>
  </si>
  <si>
    <t>Grade</t>
  </si>
  <si>
    <t xml:space="preserve">Name </t>
  </si>
  <si>
    <t>Leg 1</t>
  </si>
  <si>
    <t>Leg 2</t>
  </si>
  <si>
    <t xml:space="preserve">Actual </t>
  </si>
  <si>
    <t>Actual</t>
  </si>
  <si>
    <t>Leg 1 + Leg 2</t>
  </si>
  <si>
    <t>Open Women</t>
  </si>
  <si>
    <t>Master Women</t>
  </si>
  <si>
    <t>J19 Men</t>
  </si>
  <si>
    <t>J19 Women</t>
  </si>
  <si>
    <t>Master Men</t>
  </si>
  <si>
    <t>Master Mixed</t>
  </si>
  <si>
    <t>Club</t>
  </si>
  <si>
    <t>Hauraki</t>
  </si>
  <si>
    <t>Guests</t>
  </si>
  <si>
    <t>Cook Island Outrigger</t>
  </si>
  <si>
    <t>1st</t>
  </si>
  <si>
    <t>2nd</t>
  </si>
  <si>
    <t>3rd</t>
  </si>
  <si>
    <t>4th</t>
  </si>
  <si>
    <t>Category</t>
  </si>
  <si>
    <t>J19 Men W1</t>
  </si>
  <si>
    <t>Placing</t>
  </si>
  <si>
    <t>Master Men W1</t>
  </si>
  <si>
    <t>Open Women W1</t>
  </si>
  <si>
    <t>W2 Master Mixed</t>
  </si>
  <si>
    <t>J19 Women W6</t>
  </si>
  <si>
    <t>Master Men W6</t>
  </si>
  <si>
    <t>Open Women W6</t>
  </si>
  <si>
    <t>Master Women W6</t>
  </si>
  <si>
    <t>Novice (Blue &amp; Yellow Boat)</t>
  </si>
  <si>
    <t>Novice (66)</t>
  </si>
  <si>
    <t xml:space="preserve">Hauraki </t>
  </si>
  <si>
    <t>Novice (4km)</t>
  </si>
  <si>
    <t>Time after start</t>
  </si>
  <si>
    <t>Portage Crossing 2019 Results</t>
  </si>
  <si>
    <t>Open Men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</si>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</sst>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1" xfId="0" applyFont="1" applyFill="1" applyBorder="1"/>
    <xf numFmtId="0" fontId="1" fillId="0" borderId="1" xfId="0" applyFont="1" applyBorder="1"/>
    <xf numFmtId="0" fontId="2" fillId="0" borderId="10" xfId="0" applyFont="1" applyFill="1" applyBorder="1"/>
    <xf numFmtId="0" fontId="0" fillId="0" borderId="0" xfId="0" applyAlignment="1">
      <alignment horizontal="right"/>
    </xf>
    <xf numFmtId="2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right"/>
    </xf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0" xfId="0" applyFont="1" applyFill="1" applyBorder="1" applyAlignment="1">
      <alignment horizontal="right" vertical="center"/>
    </xf>
    <xf numFmtId="20" fontId="0" fillId="3" borderId="5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21" fontId="0" fillId="3" borderId="5" xfId="0" applyNumberFormat="1" applyFill="1" applyBorder="1" applyAlignment="1">
      <alignment horizontal="right"/>
    </xf>
    <xf numFmtId="20" fontId="0" fillId="3" borderId="0" xfId="0" applyNumberFormat="1" applyFill="1" applyBorder="1" applyAlignment="1">
      <alignment horizontal="right"/>
    </xf>
    <xf numFmtId="20" fontId="0" fillId="3" borderId="7" xfId="0" applyNumberForma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46" fontId="0" fillId="4" borderId="5" xfId="0" applyNumberFormat="1" applyFill="1" applyBorder="1" applyAlignment="1">
      <alignment horizontal="right"/>
    </xf>
    <xf numFmtId="20" fontId="0" fillId="4" borderId="0" xfId="0" applyNumberFormat="1" applyFill="1" applyBorder="1" applyAlignment="1">
      <alignment horizontal="right"/>
    </xf>
    <xf numFmtId="21" fontId="0" fillId="4" borderId="5" xfId="0" applyNumberFormat="1" applyFill="1" applyBorder="1" applyAlignment="1">
      <alignment horizontal="right"/>
    </xf>
    <xf numFmtId="46" fontId="0" fillId="4" borderId="7" xfId="0" applyNumberFormat="1" applyFill="1" applyBorder="1" applyAlignment="1">
      <alignment horizontal="right"/>
    </xf>
    <xf numFmtId="20" fontId="0" fillId="4" borderId="14" xfId="0" applyNumberFormat="1" applyFill="1" applyBorder="1" applyAlignment="1">
      <alignment horizontal="right"/>
    </xf>
    <xf numFmtId="2" fontId="4" fillId="2" borderId="16" xfId="0" applyNumberFormat="1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/>
    <xf numFmtId="0" fontId="1" fillId="0" borderId="18" xfId="0" applyFont="1" applyBorder="1"/>
    <xf numFmtId="0" fontId="2" fillId="0" borderId="12" xfId="0" applyFont="1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10" xfId="0" applyBorder="1"/>
    <xf numFmtId="0" fontId="2" fillId="0" borderId="18" xfId="0" applyFont="1" applyFill="1" applyBorder="1"/>
    <xf numFmtId="0" fontId="1" fillId="0" borderId="19" xfId="0" applyFont="1" applyBorder="1"/>
    <xf numFmtId="0" fontId="1" fillId="0" borderId="2" xfId="0" applyFont="1" applyBorder="1"/>
    <xf numFmtId="0" fontId="2" fillId="0" borderId="2" xfId="0" applyFont="1" applyFill="1" applyBorder="1"/>
    <xf numFmtId="0" fontId="2" fillId="0" borderId="20" xfId="0" applyFont="1" applyFill="1" applyBorder="1"/>
    <xf numFmtId="0" fontId="3" fillId="5" borderId="21" xfId="0" applyFont="1" applyFill="1" applyBorder="1"/>
    <xf numFmtId="0" fontId="3" fillId="5" borderId="22" xfId="0" applyFont="1" applyFill="1" applyBorder="1"/>
    <xf numFmtId="0" fontId="3" fillId="5" borderId="23" xfId="0" applyFont="1" applyFill="1" applyBorder="1"/>
    <xf numFmtId="0" fontId="6" fillId="3" borderId="6" xfId="0" applyFont="1" applyFill="1" applyBorder="1" applyAlignment="1">
      <alignment horizontal="right" vertical="center"/>
    </xf>
    <xf numFmtId="2" fontId="4" fillId="3" borderId="6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horizontal="right" vertical="center"/>
    </xf>
    <xf numFmtId="2" fontId="4" fillId="4" borderId="6" xfId="0" applyNumberFormat="1" applyFont="1" applyFill="1" applyBorder="1" applyAlignment="1">
      <alignment horizontal="right"/>
    </xf>
    <xf numFmtId="2" fontId="4" fillId="4" borderId="8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3525-9BEF-A84C-9A31-128F473FBCA0}">
  <dimension ref="A1:O23"/>
  <sheetViews>
    <sheetView tabSelected="1" zoomScale="130" zoomScaleNormal="130" zoomScaleSheetLayoutView="100" workbookViewId="0">
      <selection activeCell="A26" sqref="A26"/>
    </sheetView>
  </sheetViews>
  <sheetFormatPr baseColWidth="10" defaultColWidth="8.83203125" defaultRowHeight="15" x14ac:dyDescent="0.2"/>
  <cols>
    <col min="1" max="1" width="17" customWidth="1"/>
    <col min="2" max="2" width="16.33203125" customWidth="1"/>
    <col min="3" max="4" width="8.1640625" customWidth="1"/>
    <col min="5" max="5" width="12.6640625" customWidth="1"/>
    <col min="6" max="6" width="12.33203125" customWidth="1"/>
    <col min="7" max="7" width="12.6640625" customWidth="1"/>
    <col min="8" max="8" width="13.33203125" style="6" customWidth="1"/>
    <col min="9" max="9" width="2.33203125" customWidth="1"/>
    <col min="10" max="10" width="10.33203125" customWidth="1"/>
    <col min="11" max="11" width="14.6640625" customWidth="1"/>
    <col min="12" max="12" width="13.33203125" style="6" customWidth="1"/>
    <col min="13" max="13" width="2" customWidth="1"/>
    <col min="14" max="14" width="13.6640625" customWidth="1"/>
    <col min="15" max="15" width="16.5" style="6" customWidth="1"/>
    <col min="16" max="18" width="33" customWidth="1"/>
  </cols>
  <sheetData>
    <row r="1" spans="1:15" ht="19" x14ac:dyDescent="0.25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6" thickBot="1" x14ac:dyDescent="0.25">
      <c r="A2" s="11"/>
    </row>
    <row r="3" spans="1:15" x14ac:dyDescent="0.2">
      <c r="F3" s="12" t="s">
        <v>36</v>
      </c>
      <c r="G3" s="13"/>
      <c r="H3" s="14"/>
      <c r="J3" s="23" t="s">
        <v>37</v>
      </c>
      <c r="K3" s="24"/>
      <c r="L3" s="25"/>
      <c r="N3" s="35" t="s">
        <v>40</v>
      </c>
    </row>
    <row r="4" spans="1:15" x14ac:dyDescent="0.2">
      <c r="A4" s="11" t="s">
        <v>35</v>
      </c>
      <c r="B4" s="11" t="s">
        <v>47</v>
      </c>
      <c r="C4" s="11" t="s">
        <v>32</v>
      </c>
      <c r="D4" s="11" t="s">
        <v>33</v>
      </c>
      <c r="E4" s="11" t="s">
        <v>34</v>
      </c>
      <c r="F4" s="15" t="s">
        <v>30</v>
      </c>
      <c r="G4" s="16" t="s">
        <v>69</v>
      </c>
      <c r="H4" s="51" t="s">
        <v>38</v>
      </c>
      <c r="I4" s="9"/>
      <c r="J4" s="26" t="s">
        <v>29</v>
      </c>
      <c r="K4" s="27" t="s">
        <v>69</v>
      </c>
      <c r="L4" s="54" t="s">
        <v>39</v>
      </c>
      <c r="N4" s="57" t="s">
        <v>39</v>
      </c>
    </row>
    <row r="5" spans="1:15" x14ac:dyDescent="0.2">
      <c r="A5" s="1" t="s">
        <v>27</v>
      </c>
      <c r="B5" s="1" t="s">
        <v>27</v>
      </c>
      <c r="C5" s="10">
        <v>63</v>
      </c>
      <c r="D5" s="7" t="s">
        <v>19</v>
      </c>
      <c r="E5" s="8" t="s">
        <v>68</v>
      </c>
      <c r="F5" s="17">
        <v>1.2499999999999999E-2</v>
      </c>
      <c r="G5" s="18">
        <v>0</v>
      </c>
      <c r="H5" s="52" t="str">
        <f>TEXT(F5-G5, "h:mm:ss")</f>
        <v>0:18:00</v>
      </c>
      <c r="I5" s="8"/>
      <c r="J5" s="28">
        <v>3.5694444444444445E-2</v>
      </c>
      <c r="K5" s="29">
        <v>2.1527777777777781E-2</v>
      </c>
      <c r="L5" s="55" t="str">
        <f>TEXT(J5-K5, "h:mm:ss")</f>
        <v>0:20:24</v>
      </c>
      <c r="N5" s="33" t="str">
        <f>TEXT(H5+L5, "h:mm:ss")</f>
        <v>0:38:24</v>
      </c>
      <c r="O5" s="6" t="s">
        <v>52</v>
      </c>
    </row>
    <row r="6" spans="1:15" x14ac:dyDescent="0.2">
      <c r="A6" s="1" t="s">
        <v>3</v>
      </c>
      <c r="B6" s="1" t="s">
        <v>23</v>
      </c>
      <c r="C6" s="10">
        <v>75</v>
      </c>
      <c r="D6" s="7" t="s">
        <v>17</v>
      </c>
      <c r="E6" s="7" t="s">
        <v>41</v>
      </c>
      <c r="F6" s="19">
        <v>0.12017361111111112</v>
      </c>
      <c r="G6" s="18">
        <v>0</v>
      </c>
      <c r="H6" s="52" t="str">
        <f>TEXT(F6-G6, "h:mm:ss")</f>
        <v>2:53:03</v>
      </c>
      <c r="I6" s="8"/>
      <c r="J6" s="28">
        <v>2.3240740740740742E-2</v>
      </c>
      <c r="K6" s="29">
        <v>0</v>
      </c>
      <c r="L6" s="55" t="str">
        <f>TEXT(J6-K6, "h:mm:ss")</f>
        <v>0:33:28</v>
      </c>
      <c r="N6" s="33" t="str">
        <f>TEXT(H6+L6, "h:mm:ss")</f>
        <v>3:26:31</v>
      </c>
      <c r="O6" s="6" t="s">
        <v>51</v>
      </c>
    </row>
    <row r="7" spans="1:15" x14ac:dyDescent="0.2">
      <c r="A7" s="1" t="s">
        <v>11</v>
      </c>
      <c r="B7" s="1" t="s">
        <v>26</v>
      </c>
      <c r="C7" s="10">
        <v>77</v>
      </c>
      <c r="D7" s="7" t="s">
        <v>19</v>
      </c>
      <c r="E7" s="7" t="s">
        <v>42</v>
      </c>
      <c r="F7" s="19">
        <v>8.5138888888888889E-2</v>
      </c>
      <c r="G7" s="20">
        <v>1.2499999999999999E-2</v>
      </c>
      <c r="H7" s="52" t="str">
        <f>TEXT(F7-G7, "h:mm:ss")</f>
        <v>1:44:36</v>
      </c>
      <c r="I7" s="8"/>
      <c r="J7" s="28">
        <v>3.1747685185185184E-2</v>
      </c>
      <c r="K7" s="29">
        <v>2.1527777777777781E-2</v>
      </c>
      <c r="L7" s="55" t="str">
        <f>TEXT(J7-K7, "h:mm:ss")</f>
        <v>0:14:43</v>
      </c>
      <c r="N7" s="33" t="str">
        <f>TEXT(H7+L7, "h:mm:ss")</f>
        <v>1:59:19</v>
      </c>
      <c r="O7" s="6" t="s">
        <v>52</v>
      </c>
    </row>
    <row r="8" spans="1:15" x14ac:dyDescent="0.2">
      <c r="A8" s="1" t="s">
        <v>7</v>
      </c>
      <c r="B8" s="1" t="s">
        <v>23</v>
      </c>
      <c r="C8" s="10">
        <v>78</v>
      </c>
      <c r="D8" s="7" t="s">
        <v>17</v>
      </c>
      <c r="E8" s="7" t="s">
        <v>43</v>
      </c>
      <c r="F8" s="19">
        <v>9.2442129629629624E-2</v>
      </c>
      <c r="G8" s="20">
        <v>7.6388888888888886E-3</v>
      </c>
      <c r="H8" s="52" t="str">
        <f>TEXT(F8-G8, "h:mm:ss")</f>
        <v>2:02:07</v>
      </c>
      <c r="I8" s="8"/>
      <c r="J8" s="28">
        <v>1.2314814814814815E-2</v>
      </c>
      <c r="K8" s="29">
        <v>1.3888888888888889E-3</v>
      </c>
      <c r="L8" s="55" t="str">
        <f>TEXT(J8-K8, "h:mm:ss")</f>
        <v>0:15:44</v>
      </c>
      <c r="N8" s="33" t="str">
        <f>TEXT(H8+L8, "h:mm:ss")</f>
        <v>2:17:51</v>
      </c>
      <c r="O8" s="6" t="s">
        <v>53</v>
      </c>
    </row>
    <row r="9" spans="1:15" x14ac:dyDescent="0.2">
      <c r="A9" s="1" t="s">
        <v>8</v>
      </c>
      <c r="B9" s="1" t="s">
        <v>23</v>
      </c>
      <c r="C9" s="10">
        <v>79</v>
      </c>
      <c r="D9" s="7" t="s">
        <v>19</v>
      </c>
      <c r="E9" s="7" t="s">
        <v>41</v>
      </c>
      <c r="F9" s="19">
        <v>9.1585648148148138E-2</v>
      </c>
      <c r="G9" s="20">
        <v>1.2499999999999999E-2</v>
      </c>
      <c r="H9" s="52" t="str">
        <f>TEXT(F9-G9, "h:mm:ss")</f>
        <v>1:53:53</v>
      </c>
      <c r="I9" s="8"/>
      <c r="J9" s="28">
        <v>3.2233796296296295E-2</v>
      </c>
      <c r="K9" s="29">
        <v>2.1527777777777781E-2</v>
      </c>
      <c r="L9" s="55" t="str">
        <f>TEXT(J9-K9, "h:mm:ss")</f>
        <v>0:15:25</v>
      </c>
      <c r="N9" s="33" t="str">
        <f>TEXT(H9+L9, "h:mm:ss")</f>
        <v>2:09:18</v>
      </c>
      <c r="O9" s="6" t="s">
        <v>53</v>
      </c>
    </row>
    <row r="10" spans="1:15" x14ac:dyDescent="0.2">
      <c r="A10" s="1" t="s">
        <v>1</v>
      </c>
      <c r="B10" s="1" t="s">
        <v>23</v>
      </c>
      <c r="C10" s="10">
        <v>80</v>
      </c>
      <c r="D10" s="7" t="s">
        <v>19</v>
      </c>
      <c r="E10" s="7" t="s">
        <v>44</v>
      </c>
      <c r="F10" s="19">
        <v>8.744212962962962E-2</v>
      </c>
      <c r="G10" s="20">
        <v>1.2499999999999999E-2</v>
      </c>
      <c r="H10" s="52" t="str">
        <f>TEXT(F10-G10, "h:mm:ss")</f>
        <v>1:47:55</v>
      </c>
      <c r="I10" s="8"/>
      <c r="J10" s="28">
        <v>3.1157407407407408E-2</v>
      </c>
      <c r="K10" s="29">
        <v>2.1527777777777781E-2</v>
      </c>
      <c r="L10" s="55" t="str">
        <f>TEXT(J10-K10, "h:mm:ss")</f>
        <v>0:13:52</v>
      </c>
      <c r="N10" s="33" t="str">
        <f>TEXT(H10+L10, "h:mm:ss")</f>
        <v>2:01:47</v>
      </c>
      <c r="O10" s="6" t="s">
        <v>51</v>
      </c>
    </row>
    <row r="11" spans="1:15" x14ac:dyDescent="0.2">
      <c r="A11" s="1" t="s">
        <v>15</v>
      </c>
      <c r="B11" s="1" t="s">
        <v>23</v>
      </c>
      <c r="C11" s="10">
        <v>81</v>
      </c>
      <c r="D11" s="7" t="s">
        <v>19</v>
      </c>
      <c r="E11" s="7" t="s">
        <v>45</v>
      </c>
      <c r="F11" s="19">
        <v>7.8784722222222228E-2</v>
      </c>
      <c r="G11" s="20">
        <v>1.7361111111111112E-2</v>
      </c>
      <c r="H11" s="52" t="str">
        <f>TEXT(F11-G11, "h:mm:ss")</f>
        <v>1:28:27</v>
      </c>
      <c r="I11" s="8"/>
      <c r="J11" s="28">
        <v>3.1666666666666669E-2</v>
      </c>
      <c r="K11" s="29">
        <v>2.2916666666666669E-2</v>
      </c>
      <c r="L11" s="55" t="str">
        <f>TEXT(J11-K11, "h:mm:ss")</f>
        <v>0:12:36</v>
      </c>
      <c r="N11" s="33" t="str">
        <f>TEXT(H11+L11, "h:mm:ss")</f>
        <v>1:41:03</v>
      </c>
      <c r="O11" s="6" t="s">
        <v>51</v>
      </c>
    </row>
    <row r="12" spans="1:15" x14ac:dyDescent="0.2">
      <c r="A12" s="1" t="s">
        <v>16</v>
      </c>
      <c r="B12" s="1" t="s">
        <v>23</v>
      </c>
      <c r="C12" s="10">
        <v>82</v>
      </c>
      <c r="D12" s="7" t="s">
        <v>17</v>
      </c>
      <c r="E12" s="7" t="s">
        <v>43</v>
      </c>
      <c r="F12" s="19">
        <v>7.7719907407407404E-2</v>
      </c>
      <c r="G12" s="20">
        <v>7.6388888888888886E-3</v>
      </c>
      <c r="H12" s="52" t="str">
        <f>TEXT(F12-G12, "h:mm:ss")</f>
        <v>1:40:55</v>
      </c>
      <c r="I12" s="8"/>
      <c r="J12" s="30">
        <v>1.1643518518518518E-2</v>
      </c>
      <c r="K12" s="29">
        <v>1.3888888888888889E-3</v>
      </c>
      <c r="L12" s="55" t="str">
        <f>TEXT(J12-K12, "h:mm:ss")</f>
        <v>0:14:46</v>
      </c>
      <c r="N12" s="33" t="str">
        <f>TEXT(H12+L12, "h:mm:ss")</f>
        <v>1:55:41</v>
      </c>
      <c r="O12" s="6" t="s">
        <v>51</v>
      </c>
    </row>
    <row r="13" spans="1:15" x14ac:dyDescent="0.2">
      <c r="A13" s="1" t="s">
        <v>5</v>
      </c>
      <c r="B13" s="1" t="s">
        <v>23</v>
      </c>
      <c r="C13" s="10">
        <v>83</v>
      </c>
      <c r="D13" s="7" t="s">
        <v>17</v>
      </c>
      <c r="E13" s="7" t="s">
        <v>43</v>
      </c>
      <c r="F13" s="19">
        <v>0.10234953703703703</v>
      </c>
      <c r="G13" s="20">
        <v>7.6388888888888886E-3</v>
      </c>
      <c r="H13" s="52" t="str">
        <f>TEXT(F13-G13, "h:mm:ss")</f>
        <v>2:16:23</v>
      </c>
      <c r="I13" s="8"/>
      <c r="J13" s="28">
        <v>1.4467592592592593E-2</v>
      </c>
      <c r="K13" s="29">
        <v>1.3888888888888889E-3</v>
      </c>
      <c r="L13" s="55" t="str">
        <f>TEXT(J13-K13, "h:mm:ss")</f>
        <v>0:18:50</v>
      </c>
      <c r="N13" s="33" t="str">
        <f>TEXT(H13+L13, "h:mm:ss")</f>
        <v>2:35:13</v>
      </c>
      <c r="O13" s="6" t="s">
        <v>54</v>
      </c>
    </row>
    <row r="14" spans="1:15" x14ac:dyDescent="0.2">
      <c r="A14" s="1" t="s">
        <v>4</v>
      </c>
      <c r="B14" s="1" t="s">
        <v>48</v>
      </c>
      <c r="C14" s="10">
        <v>84</v>
      </c>
      <c r="D14" s="7" t="s">
        <v>18</v>
      </c>
      <c r="E14" s="7" t="s">
        <v>46</v>
      </c>
      <c r="F14" s="19">
        <v>0.1083912037037037</v>
      </c>
      <c r="G14" s="18">
        <v>0</v>
      </c>
      <c r="H14" s="52" t="str">
        <f>TEXT(F14-G14, "h:mm:ss")</f>
        <v>2:36:05</v>
      </c>
      <c r="I14" s="8"/>
      <c r="J14" s="28">
        <v>1.5706018518518518E-2</v>
      </c>
      <c r="K14" s="29">
        <v>1.3888888888888889E-3</v>
      </c>
      <c r="L14" s="55" t="str">
        <f>TEXT(J14-K14, "h:mm:ss")</f>
        <v>0:20:37</v>
      </c>
      <c r="N14" s="33" t="str">
        <f>TEXT(H14+L14, "h:mm:ss")</f>
        <v>2:56:42</v>
      </c>
      <c r="O14" s="6" t="s">
        <v>52</v>
      </c>
    </row>
    <row r="15" spans="1:15" x14ac:dyDescent="0.2">
      <c r="A15" s="1" t="s">
        <v>6</v>
      </c>
      <c r="B15" s="1" t="s">
        <v>48</v>
      </c>
      <c r="C15" s="10">
        <v>85</v>
      </c>
      <c r="D15" s="7" t="s">
        <v>18</v>
      </c>
      <c r="E15" s="7" t="s">
        <v>46</v>
      </c>
      <c r="F15" s="19">
        <v>0.10128472222222222</v>
      </c>
      <c r="G15" s="18">
        <v>0</v>
      </c>
      <c r="H15" s="52" t="str">
        <f>TEXT(F15-G15, "h:mm:ss")</f>
        <v>2:25:51</v>
      </c>
      <c r="I15" s="8"/>
      <c r="J15" s="28">
        <v>1.4236111111111111E-2</v>
      </c>
      <c r="K15" s="29">
        <v>1.3888888888888889E-3</v>
      </c>
      <c r="L15" s="55" t="str">
        <f>TEXT(J15-K15, "h:mm:ss")</f>
        <v>0:18:30</v>
      </c>
      <c r="N15" s="33" t="str">
        <f>TEXT(H15+L15, "h:mm:ss")</f>
        <v>2:44:21</v>
      </c>
      <c r="O15" s="6" t="s">
        <v>51</v>
      </c>
    </row>
    <row r="16" spans="1:15" x14ac:dyDescent="0.2">
      <c r="A16" s="1" t="s">
        <v>14</v>
      </c>
      <c r="B16" s="1" t="s">
        <v>25</v>
      </c>
      <c r="C16" s="10">
        <v>86</v>
      </c>
      <c r="D16" s="7" t="s">
        <v>17</v>
      </c>
      <c r="E16" s="7" t="s">
        <v>45</v>
      </c>
      <c r="F16" s="19">
        <v>8.0335648148148142E-2</v>
      </c>
      <c r="G16" s="20">
        <v>7.6388888888888886E-3</v>
      </c>
      <c r="H16" s="52" t="str">
        <f>TEXT(F16-G16, "h:mm:ss")</f>
        <v>1:44:41</v>
      </c>
      <c r="I16" s="8"/>
      <c r="J16" s="30">
        <v>1.2407407407407409E-2</v>
      </c>
      <c r="K16" s="29">
        <v>1.3888888888888889E-3</v>
      </c>
      <c r="L16" s="55" t="str">
        <f>TEXT(J16-K16, "h:mm:ss")</f>
        <v>0:15:52</v>
      </c>
      <c r="N16" s="33" t="str">
        <f>TEXT(H16+L16, "h:mm:ss")</f>
        <v>2:00:33</v>
      </c>
      <c r="O16" s="6" t="s">
        <v>51</v>
      </c>
    </row>
    <row r="17" spans="1:15" x14ac:dyDescent="0.2">
      <c r="A17" s="1" t="s">
        <v>0</v>
      </c>
      <c r="B17" s="1" t="s">
        <v>49</v>
      </c>
      <c r="C17" s="10">
        <v>87</v>
      </c>
      <c r="D17" s="7" t="s">
        <v>18</v>
      </c>
      <c r="E17" s="7" t="s">
        <v>22</v>
      </c>
      <c r="F17" s="19">
        <v>0.11998842592592592</v>
      </c>
      <c r="G17" s="18">
        <v>0</v>
      </c>
      <c r="H17" s="52" t="str">
        <f>TEXT(F17-G17, "h:mm:ss")</f>
        <v>2:52:47</v>
      </c>
      <c r="I17" s="8"/>
      <c r="J17" s="28">
        <v>1.8217592592592594E-2</v>
      </c>
      <c r="K17" s="29">
        <v>1.3888888888888889E-3</v>
      </c>
      <c r="L17" s="55" t="str">
        <f>TEXT(J17-K17, "h:mm:ss")</f>
        <v>0:24:14</v>
      </c>
      <c r="N17" s="33" t="str">
        <f>TEXT(H17+L17, "h:mm:ss")</f>
        <v>3:17:01</v>
      </c>
      <c r="O17" s="6" t="s">
        <v>72</v>
      </c>
    </row>
    <row r="18" spans="1:15" x14ac:dyDescent="0.2">
      <c r="A18" s="1" t="s">
        <v>12</v>
      </c>
      <c r="B18" s="1" t="s">
        <v>25</v>
      </c>
      <c r="C18" s="10">
        <v>88</v>
      </c>
      <c r="D18" s="7" t="s">
        <v>19</v>
      </c>
      <c r="E18" s="7" t="s">
        <v>42</v>
      </c>
      <c r="F18" s="19">
        <v>8.4641203703703705E-2</v>
      </c>
      <c r="G18" s="20">
        <v>1.2499999999999999E-2</v>
      </c>
      <c r="H18" s="52" t="str">
        <f>TEXT(F18-G18, "h:mm:ss")</f>
        <v>1:43:53</v>
      </c>
      <c r="I18" s="8"/>
      <c r="J18" s="28">
        <v>3.1736111111111111E-2</v>
      </c>
      <c r="K18" s="29">
        <v>2.1527777777777781E-2</v>
      </c>
      <c r="L18" s="55" t="str">
        <f>TEXT(J18-K18, "h:mm:ss")</f>
        <v>0:14:42</v>
      </c>
      <c r="N18" s="33" t="str">
        <f>TEXT(H18+L18, "h:mm:ss")</f>
        <v>1:58:35</v>
      </c>
      <c r="O18" s="6" t="s">
        <v>51</v>
      </c>
    </row>
    <row r="19" spans="1:15" x14ac:dyDescent="0.2">
      <c r="A19" s="1" t="s">
        <v>2</v>
      </c>
      <c r="B19" s="1" t="s">
        <v>50</v>
      </c>
      <c r="C19" s="10">
        <v>89</v>
      </c>
      <c r="D19" s="7" t="s">
        <v>19</v>
      </c>
      <c r="E19" s="7" t="s">
        <v>41</v>
      </c>
      <c r="F19" s="19">
        <v>8.2395833333333335E-2</v>
      </c>
      <c r="G19" s="20">
        <v>1.2499999999999999E-2</v>
      </c>
      <c r="H19" s="52" t="str">
        <f>TEXT(F19-G19, "h:mm:ss")</f>
        <v>1:40:39</v>
      </c>
      <c r="I19" s="8"/>
      <c r="J19" s="30">
        <v>3.1226851851851853E-2</v>
      </c>
      <c r="K19" s="29">
        <v>2.1527777777777781E-2</v>
      </c>
      <c r="L19" s="55" t="str">
        <f>TEXT(J19-K19, "h:mm:ss")</f>
        <v>0:13:58</v>
      </c>
      <c r="N19" s="33" t="str">
        <f>TEXT(H19+L19, "h:mm:ss")</f>
        <v>1:54:37</v>
      </c>
      <c r="O19" s="6" t="s">
        <v>51</v>
      </c>
    </row>
    <row r="20" spans="1:15" x14ac:dyDescent="0.2">
      <c r="A20" s="1" t="s">
        <v>10</v>
      </c>
      <c r="B20" s="1" t="s">
        <v>25</v>
      </c>
      <c r="C20" s="10">
        <v>90</v>
      </c>
      <c r="D20" s="7" t="s">
        <v>19</v>
      </c>
      <c r="E20" s="7" t="s">
        <v>41</v>
      </c>
      <c r="F20" s="19">
        <v>8.516203703703705E-2</v>
      </c>
      <c r="G20" s="20">
        <v>1.2499999999999999E-2</v>
      </c>
      <c r="H20" s="52" t="str">
        <f>TEXT(F20-G20, "h:mm:ss")</f>
        <v>1:44:38</v>
      </c>
      <c r="I20" s="8"/>
      <c r="J20" s="28">
        <v>3.15625E-2</v>
      </c>
      <c r="K20" s="29">
        <v>2.1527777777777781E-2</v>
      </c>
      <c r="L20" s="55" t="str">
        <f>TEXT(J20-K20, "h:mm:ss")</f>
        <v>0:14:27</v>
      </c>
      <c r="N20" s="33" t="str">
        <f>TEXT(H20+L20, "h:mm:ss")</f>
        <v>1:59:05</v>
      </c>
      <c r="O20" s="6" t="s">
        <v>52</v>
      </c>
    </row>
    <row r="21" spans="1:15" x14ac:dyDescent="0.2">
      <c r="A21" s="1" t="s">
        <v>13</v>
      </c>
      <c r="B21" s="1" t="s">
        <v>25</v>
      </c>
      <c r="C21" s="10">
        <v>91</v>
      </c>
      <c r="D21" s="7" t="s">
        <v>19</v>
      </c>
      <c r="E21" s="7" t="s">
        <v>71</v>
      </c>
      <c r="F21" s="19">
        <v>8.3645833333333322E-2</v>
      </c>
      <c r="G21" s="20">
        <v>1.7361111111111112E-2</v>
      </c>
      <c r="H21" s="52" t="str">
        <f>TEXT(F21-G21, "h:mm:ss")</f>
        <v>1:35:27</v>
      </c>
      <c r="I21" s="8"/>
      <c r="J21" s="30">
        <v>3.2118055555555559E-2</v>
      </c>
      <c r="K21" s="29">
        <v>2.2916666666666669E-2</v>
      </c>
      <c r="L21" s="55" t="str">
        <f>TEXT(J21-K21, "h:mm:ss")</f>
        <v>0:13:15</v>
      </c>
      <c r="N21" s="33" t="str">
        <f>TEXT(H21+L21, "h:mm:ss")</f>
        <v>1:48:42</v>
      </c>
      <c r="O21" s="6" t="s">
        <v>51</v>
      </c>
    </row>
    <row r="22" spans="1:15" x14ac:dyDescent="0.2">
      <c r="A22" s="1" t="s">
        <v>9</v>
      </c>
      <c r="B22" s="1" t="s">
        <v>23</v>
      </c>
      <c r="C22" s="10">
        <v>92</v>
      </c>
      <c r="D22" s="7" t="s">
        <v>17</v>
      </c>
      <c r="E22" s="7" t="s">
        <v>43</v>
      </c>
      <c r="F22" s="19">
        <v>8.7685185185185185E-2</v>
      </c>
      <c r="G22" s="20">
        <v>7.6388888888888886E-3</v>
      </c>
      <c r="H22" s="52" t="str">
        <f>TEXT(F22-G22, "h:mm:ss")</f>
        <v>1:55:16</v>
      </c>
      <c r="I22" s="8"/>
      <c r="J22" s="28">
        <v>1.2685185185185183E-2</v>
      </c>
      <c r="K22" s="29">
        <v>1.3888888888888889E-3</v>
      </c>
      <c r="L22" s="55" t="str">
        <f>TEXT(J22-K22, "h:mm:ss")</f>
        <v>0:16:16</v>
      </c>
      <c r="N22" s="33" t="str">
        <f>TEXT(H22+L22, "h:mm:ss")</f>
        <v>2:11:32</v>
      </c>
      <c r="O22" s="6" t="s">
        <v>52</v>
      </c>
    </row>
    <row r="23" spans="1:15" ht="16" thickBot="1" x14ac:dyDescent="0.25">
      <c r="A23" s="1" t="s">
        <v>27</v>
      </c>
      <c r="B23" s="1" t="s">
        <v>27</v>
      </c>
      <c r="C23" s="10">
        <v>99</v>
      </c>
      <c r="D23" s="7" t="s">
        <v>19</v>
      </c>
      <c r="E23" s="8" t="s">
        <v>68</v>
      </c>
      <c r="F23" s="21">
        <v>1.3194444444444444E-2</v>
      </c>
      <c r="G23" s="22">
        <v>0</v>
      </c>
      <c r="H23" s="53" t="str">
        <f>TEXT(F23-G23, "h:mm:ss")</f>
        <v>0:19:00</v>
      </c>
      <c r="I23" s="8"/>
      <c r="J23" s="31">
        <v>3.2280092592592589E-2</v>
      </c>
      <c r="K23" s="32">
        <v>2.1527777777777781E-2</v>
      </c>
      <c r="L23" s="56" t="str">
        <f>TEXT(J23-K23, "h:mm:ss")</f>
        <v>0:15:29</v>
      </c>
      <c r="N23" s="34" t="str">
        <f>TEXT(H23+L23, "h:mm:ss")</f>
        <v>0:34:29</v>
      </c>
      <c r="O23" s="6" t="s">
        <v>51</v>
      </c>
    </row>
  </sheetData>
  <mergeCells count="3">
    <mergeCell ref="F3:H3"/>
    <mergeCell ref="J3:L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010E-FD5A-724D-A2C8-291E33EF19AB}">
  <dimension ref="F4:J34"/>
  <sheetViews>
    <sheetView topLeftCell="A5" zoomScale="80" zoomScaleNormal="80" zoomScaleSheetLayoutView="100" workbookViewId="0">
      <selection activeCell="H27" sqref="H27"/>
    </sheetView>
  </sheetViews>
  <sheetFormatPr baseColWidth="10" defaultColWidth="8.83203125" defaultRowHeight="15" x14ac:dyDescent="0.2"/>
  <cols>
    <col min="7" max="7" width="15.5" customWidth="1"/>
    <col min="8" max="8" width="38" customWidth="1"/>
    <col min="9" max="9" width="35.5" customWidth="1"/>
    <col min="10" max="10" width="46.5" customWidth="1"/>
  </cols>
  <sheetData>
    <row r="4" spans="6:10" ht="16" thickBot="1" x14ac:dyDescent="0.25"/>
    <row r="5" spans="6:10" ht="27" thickBot="1" x14ac:dyDescent="0.35">
      <c r="F5" s="48"/>
      <c r="G5" s="49" t="s">
        <v>57</v>
      </c>
      <c r="H5" s="49" t="s">
        <v>55</v>
      </c>
      <c r="I5" s="49" t="s">
        <v>31</v>
      </c>
      <c r="J5" s="50" t="s">
        <v>47</v>
      </c>
    </row>
    <row r="6" spans="6:10" ht="24" x14ac:dyDescent="0.3">
      <c r="F6" s="44" t="s">
        <v>17</v>
      </c>
      <c r="G6" s="45" t="s">
        <v>51</v>
      </c>
      <c r="H6" s="46" t="s">
        <v>56</v>
      </c>
      <c r="I6" s="46" t="s">
        <v>16</v>
      </c>
      <c r="J6" s="47" t="s">
        <v>23</v>
      </c>
    </row>
    <row r="7" spans="6:10" ht="24" x14ac:dyDescent="0.3">
      <c r="F7" s="36"/>
      <c r="G7" s="4" t="s">
        <v>52</v>
      </c>
      <c r="H7" s="3" t="s">
        <v>56</v>
      </c>
      <c r="I7" s="3" t="s">
        <v>9</v>
      </c>
      <c r="J7" s="5" t="s">
        <v>23</v>
      </c>
    </row>
    <row r="8" spans="6:10" ht="24" x14ac:dyDescent="0.3">
      <c r="F8" s="36"/>
      <c r="G8" s="4" t="s">
        <v>53</v>
      </c>
      <c r="H8" s="3" t="s">
        <v>56</v>
      </c>
      <c r="I8" s="3" t="s">
        <v>7</v>
      </c>
      <c r="J8" s="5" t="s">
        <v>23</v>
      </c>
    </row>
    <row r="9" spans="6:10" ht="24" x14ac:dyDescent="0.3">
      <c r="F9" s="36"/>
      <c r="G9" s="4" t="s">
        <v>54</v>
      </c>
      <c r="H9" s="3" t="s">
        <v>56</v>
      </c>
      <c r="I9" s="3" t="s">
        <v>5</v>
      </c>
      <c r="J9" s="5" t="s">
        <v>23</v>
      </c>
    </row>
    <row r="10" spans="6:10" ht="24" x14ac:dyDescent="0.3">
      <c r="F10" s="36"/>
      <c r="G10" s="4"/>
      <c r="H10" s="3"/>
      <c r="I10" s="3"/>
      <c r="J10" s="5"/>
    </row>
    <row r="11" spans="6:10" ht="24" x14ac:dyDescent="0.3">
      <c r="F11" s="36" t="s">
        <v>17</v>
      </c>
      <c r="G11" s="4" t="s">
        <v>51</v>
      </c>
      <c r="H11" s="3" t="s">
        <v>58</v>
      </c>
      <c r="I11" s="3" t="s">
        <v>14</v>
      </c>
      <c r="J11" s="5" t="s">
        <v>25</v>
      </c>
    </row>
    <row r="12" spans="6:10" ht="24" x14ac:dyDescent="0.3">
      <c r="F12" s="36"/>
      <c r="G12" s="4"/>
      <c r="H12" s="3"/>
      <c r="I12" s="3"/>
      <c r="J12" s="5"/>
    </row>
    <row r="13" spans="6:10" ht="24" x14ac:dyDescent="0.3">
      <c r="F13" s="36" t="s">
        <v>17</v>
      </c>
      <c r="G13" s="4" t="s">
        <v>51</v>
      </c>
      <c r="H13" s="3" t="s">
        <v>59</v>
      </c>
      <c r="I13" s="3" t="s">
        <v>3</v>
      </c>
      <c r="J13" s="5" t="s">
        <v>23</v>
      </c>
    </row>
    <row r="14" spans="6:10" ht="24" x14ac:dyDescent="0.3">
      <c r="F14" s="36"/>
      <c r="G14" s="4"/>
      <c r="H14" s="3"/>
      <c r="I14" s="3"/>
      <c r="J14" s="5"/>
    </row>
    <row r="15" spans="6:10" ht="24" x14ac:dyDescent="0.3">
      <c r="F15" s="36" t="s">
        <v>18</v>
      </c>
      <c r="G15" s="4" t="s">
        <v>51</v>
      </c>
      <c r="H15" s="3" t="s">
        <v>60</v>
      </c>
      <c r="I15" s="3" t="s">
        <v>6</v>
      </c>
      <c r="J15" s="5" t="s">
        <v>67</v>
      </c>
    </row>
    <row r="16" spans="6:10" ht="24" x14ac:dyDescent="0.3">
      <c r="F16" s="36"/>
      <c r="G16" s="4" t="s">
        <v>52</v>
      </c>
      <c r="H16" s="3" t="s">
        <v>60</v>
      </c>
      <c r="I16" s="3" t="s">
        <v>4</v>
      </c>
      <c r="J16" s="5" t="s">
        <v>48</v>
      </c>
    </row>
    <row r="17" spans="6:10" ht="24" x14ac:dyDescent="0.3">
      <c r="F17" s="36"/>
      <c r="G17" s="4"/>
      <c r="H17" s="3"/>
      <c r="I17" s="3"/>
      <c r="J17" s="5"/>
    </row>
    <row r="18" spans="6:10" ht="24" x14ac:dyDescent="0.3">
      <c r="F18" s="36" t="s">
        <v>19</v>
      </c>
      <c r="G18" s="4" t="s">
        <v>51</v>
      </c>
      <c r="H18" s="3" t="s">
        <v>61</v>
      </c>
      <c r="I18" s="3" t="s">
        <v>1</v>
      </c>
      <c r="J18" s="5" t="s">
        <v>23</v>
      </c>
    </row>
    <row r="19" spans="6:10" ht="24" x14ac:dyDescent="0.3">
      <c r="F19" s="36"/>
      <c r="G19" s="4"/>
      <c r="H19" s="3"/>
      <c r="I19" s="3"/>
      <c r="J19" s="5"/>
    </row>
    <row r="20" spans="6:10" ht="24" x14ac:dyDescent="0.3">
      <c r="F20" s="36" t="s">
        <v>19</v>
      </c>
      <c r="G20" s="4" t="s">
        <v>51</v>
      </c>
      <c r="H20" s="3" t="s">
        <v>62</v>
      </c>
      <c r="I20" s="3" t="s">
        <v>15</v>
      </c>
      <c r="J20" s="5" t="s">
        <v>23</v>
      </c>
    </row>
    <row r="21" spans="6:10" ht="24" x14ac:dyDescent="0.3">
      <c r="F21" s="36"/>
      <c r="G21" s="4"/>
      <c r="H21" s="3"/>
      <c r="I21" s="3"/>
      <c r="J21" s="5"/>
    </row>
    <row r="22" spans="6:10" ht="24" x14ac:dyDescent="0.3">
      <c r="F22" s="36" t="s">
        <v>19</v>
      </c>
      <c r="G22" s="4" t="s">
        <v>51</v>
      </c>
      <c r="H22" s="3" t="s">
        <v>64</v>
      </c>
      <c r="I22" s="3" t="s">
        <v>12</v>
      </c>
      <c r="J22" s="5" t="s">
        <v>25</v>
      </c>
    </row>
    <row r="23" spans="6:10" ht="24" x14ac:dyDescent="0.3">
      <c r="F23" s="36"/>
      <c r="G23" s="4" t="s">
        <v>52</v>
      </c>
      <c r="H23" s="3" t="s">
        <v>64</v>
      </c>
      <c r="I23" s="3" t="s">
        <v>11</v>
      </c>
      <c r="J23" s="5" t="s">
        <v>26</v>
      </c>
    </row>
    <row r="24" spans="6:10" ht="24" x14ac:dyDescent="0.3">
      <c r="F24" s="36"/>
      <c r="G24" s="4"/>
      <c r="H24" s="3"/>
      <c r="I24" s="3"/>
      <c r="J24" s="5"/>
    </row>
    <row r="25" spans="6:10" ht="24" x14ac:dyDescent="0.3">
      <c r="F25" s="36" t="s">
        <v>19</v>
      </c>
      <c r="G25" s="4" t="s">
        <v>51</v>
      </c>
      <c r="H25" s="3" t="s">
        <v>71</v>
      </c>
      <c r="I25" s="3" t="s">
        <v>13</v>
      </c>
      <c r="J25" s="5" t="s">
        <v>25</v>
      </c>
    </row>
    <row r="26" spans="6:10" ht="24" x14ac:dyDescent="0.3">
      <c r="F26" s="36"/>
      <c r="G26" s="4"/>
      <c r="H26" s="3"/>
      <c r="I26" s="3"/>
      <c r="J26" s="5"/>
    </row>
    <row r="27" spans="6:10" ht="24" x14ac:dyDescent="0.3">
      <c r="F27" s="36" t="s">
        <v>19</v>
      </c>
      <c r="G27" s="4" t="s">
        <v>51</v>
      </c>
      <c r="H27" s="3" t="s">
        <v>63</v>
      </c>
      <c r="I27" s="3" t="s">
        <v>2</v>
      </c>
      <c r="J27" s="5" t="s">
        <v>24</v>
      </c>
    </row>
    <row r="28" spans="6:10" ht="24" x14ac:dyDescent="0.3">
      <c r="F28" s="36"/>
      <c r="G28" s="4" t="s">
        <v>52</v>
      </c>
      <c r="H28" s="3" t="s">
        <v>63</v>
      </c>
      <c r="I28" s="3" t="s">
        <v>10</v>
      </c>
      <c r="J28" s="5" t="s">
        <v>25</v>
      </c>
    </row>
    <row r="29" spans="6:10" ht="24" x14ac:dyDescent="0.3">
      <c r="F29" s="36"/>
      <c r="G29" s="4" t="s">
        <v>53</v>
      </c>
      <c r="H29" s="3" t="s">
        <v>63</v>
      </c>
      <c r="I29" s="3" t="s">
        <v>8</v>
      </c>
      <c r="J29" s="5" t="s">
        <v>23</v>
      </c>
    </row>
    <row r="30" spans="6:10" ht="21" x14ac:dyDescent="0.25">
      <c r="F30" s="36"/>
      <c r="G30" s="4"/>
      <c r="H30" s="40"/>
      <c r="I30" s="40"/>
      <c r="J30" s="41"/>
    </row>
    <row r="31" spans="6:10" ht="24" x14ac:dyDescent="0.3">
      <c r="F31" s="36" t="s">
        <v>19</v>
      </c>
      <c r="G31" s="4" t="s">
        <v>51</v>
      </c>
      <c r="H31" s="3" t="s">
        <v>65</v>
      </c>
      <c r="I31" s="3" t="s">
        <v>20</v>
      </c>
      <c r="J31" s="5" t="s">
        <v>27</v>
      </c>
    </row>
    <row r="32" spans="6:10" ht="24" x14ac:dyDescent="0.3">
      <c r="F32" s="36"/>
      <c r="G32" s="4" t="s">
        <v>52</v>
      </c>
      <c r="H32" s="3" t="s">
        <v>66</v>
      </c>
      <c r="I32" s="3" t="s">
        <v>21</v>
      </c>
      <c r="J32" s="5" t="s">
        <v>27</v>
      </c>
    </row>
    <row r="33" spans="6:10" ht="21" x14ac:dyDescent="0.25">
      <c r="F33" s="36"/>
      <c r="G33" s="4"/>
      <c r="H33" s="2"/>
      <c r="I33" s="2"/>
      <c r="J33" s="42"/>
    </row>
    <row r="34" spans="6:10" ht="25" thickBot="1" x14ac:dyDescent="0.35">
      <c r="F34" s="37" t="s">
        <v>18</v>
      </c>
      <c r="G34" s="38"/>
      <c r="H34" s="43" t="s">
        <v>22</v>
      </c>
      <c r="I34" s="43" t="s">
        <v>0</v>
      </c>
      <c r="J34" s="3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Race Results</vt:lpstr>
      <vt:lpstr>Placings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Way-Tremain</dc:creator>
  <cp:lastModifiedBy>Microsoft Office User</cp:lastModifiedBy>
  <dcterms:created xsi:type="dcterms:W3CDTF">2019-02-09T13:49:03Z</dcterms:created>
  <dcterms:modified xsi:type="dcterms:W3CDTF">2019-02-09T08:16:04Z</dcterms:modified>
</cp:coreProperties>
</file>